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40% CV" sheetId="8" r:id="rId1"/>
    <sheet name="PENS  40%" sheetId="19" r:id="rId2"/>
  </sheets>
  <calcPr calcId="145621"/>
</workbook>
</file>

<file path=xl/calcChain.xml><?xml version="1.0" encoding="utf-8"?>
<calcChain xmlns="http://schemas.openxmlformats.org/spreadsheetml/2006/main">
  <c r="H42" i="8" l="1"/>
  <c r="H73" i="19" l="1"/>
  <c r="H65" i="19" l="1"/>
  <c r="H50" i="19"/>
  <c r="H45" i="19"/>
  <c r="H32" i="19"/>
  <c r="H11" i="19"/>
  <c r="H74" i="19" l="1"/>
  <c r="H47" i="8" l="1"/>
  <c r="H48" i="8"/>
  <c r="H31" i="8"/>
  <c r="H28" i="8"/>
  <c r="H23" i="8"/>
  <c r="H9" i="8"/>
</calcChain>
</file>

<file path=xl/sharedStrings.xml><?xml version="1.0" encoding="utf-8"?>
<sst xmlns="http://schemas.openxmlformats.org/spreadsheetml/2006/main" count="127" uniqueCount="73">
  <si>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</si>
  <si>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</si>
  <si>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</si>
  <si>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</si>
  <si>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</si>
  <si>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</si>
  <si>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</si>
  <si>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</si>
  <si>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</si>
  <si>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</si>
  <si>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</si>
  <si>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</si>
  <si>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</si>
  <si>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</si>
  <si>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FARMEXIM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</si>
  <si>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</si>
  <si>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</si>
  <si>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</si>
  <si>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</si>
  <si>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</si>
  <si>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LUANA FARM</t>
  </si>
  <si>
    <t>PHARMA SA</t>
  </si>
  <si>
    <t>TOTAL PHARMA S 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</si>
  <si>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</si>
  <si>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</si>
  <si>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</si>
  <si>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</si>
  <si>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</si>
  <si>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PENSIONARI 40% cv</t>
  </si>
  <si>
    <t xml:space="preserve">TOTAL EGIS ROMPHARMA </t>
  </si>
  <si>
    <t>46032/20.10.2020</t>
  </si>
  <si>
    <t>FILDAS</t>
  </si>
  <si>
    <t>TRADING</t>
  </si>
  <si>
    <t xml:space="preserve">TOTAL FILDAS TRADING </t>
  </si>
  <si>
    <t>Pensionari</t>
  </si>
  <si>
    <t>SALIX</t>
  </si>
  <si>
    <t>TOTAL ALLIANCE HEALTHCARE</t>
  </si>
  <si>
    <t>GENTIANA</t>
  </si>
  <si>
    <t xml:space="preserve">                                                          TOTAL PHARMAFARM</t>
  </si>
  <si>
    <t xml:space="preserve"> HEALTHCARE </t>
  </si>
  <si>
    <t xml:space="preserve">ALLIANCE  </t>
  </si>
  <si>
    <t>IAN2022</t>
  </si>
  <si>
    <t>488/13.01.2022</t>
  </si>
  <si>
    <t>47955/21.12.2021</t>
  </si>
  <si>
    <t>Pensionari CV</t>
  </si>
  <si>
    <t>SILVER WOLF</t>
  </si>
  <si>
    <t>MART.2022</t>
  </si>
  <si>
    <t>48113/23.02.2022</t>
  </si>
  <si>
    <t>3156/23.03.2022</t>
  </si>
  <si>
    <t>MART 2022</t>
  </si>
  <si>
    <t>GE HOR 134/31.01.2022</t>
  </si>
  <si>
    <t>GENTIANA 000139/31.01.2022</t>
  </si>
  <si>
    <t>APR.2022</t>
  </si>
  <si>
    <t>26/26.03.2022</t>
  </si>
  <si>
    <t>3631/06.04.2022</t>
  </si>
  <si>
    <t>GE GEN 0127/28.02.2022</t>
  </si>
  <si>
    <t>GENTIANA 000149/28.02.2022</t>
  </si>
  <si>
    <t>GE MOL 000023/28.02.2022</t>
  </si>
  <si>
    <t>GE EN 00127/28.02.2022</t>
  </si>
  <si>
    <t>GE HOR 144/28.02.2022</t>
  </si>
  <si>
    <t>260/17.03.2022</t>
  </si>
  <si>
    <t>3426/31.03.2022</t>
  </si>
  <si>
    <t>LUA 631/28.02.2022</t>
  </si>
  <si>
    <t>512/05.04.2022</t>
  </si>
  <si>
    <t>3983/14.04.2022</t>
  </si>
  <si>
    <t>MMSAL 714/28.02.2022</t>
  </si>
  <si>
    <t>514/05.04.2022</t>
  </si>
  <si>
    <t>3986/14.04.2022</t>
  </si>
  <si>
    <t>CLT 100/28.02.2022</t>
  </si>
  <si>
    <t>COAS 00089/28.02.2022</t>
  </si>
  <si>
    <t>SACA 0083/28.02.2022</t>
  </si>
  <si>
    <t>PLATI  CESIUNI     APRILIE     2022</t>
  </si>
  <si>
    <t>PLATI  CESIUNI           APRILIE 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</si>
</sst>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3">
    <xf numFmtId="0" fontId="0" fillId="0" borderId="0" xfId="0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9" fillId="0" borderId="8" xfId="1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0" xfId="0" applyBorder="1"/>
    <xf numFmtId="0" fontId="0" fillId="0" borderId="14" xfId="0" applyBorder="1"/>
    <xf numFmtId="4" fontId="10" fillId="0" borderId="18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/>
    <xf numFmtId="0" fontId="9" fillId="0" borderId="17" xfId="1" applyFont="1" applyBorder="1" applyAlignment="1">
      <alignment horizontal="center"/>
    </xf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10" fillId="0" borderId="24" xfId="0" applyNumberFormat="1" applyFont="1" applyBorder="1"/>
    <xf numFmtId="0" fontId="0" fillId="0" borderId="28" xfId="0" applyBorder="1" applyAlignment="1">
      <alignment horizontal="right"/>
    </xf>
    <xf numFmtId="0" fontId="0" fillId="0" borderId="35" xfId="0" applyBorder="1"/>
    <xf numFmtId="4" fontId="0" fillId="0" borderId="0" xfId="0" applyNumberFormat="1"/>
    <xf numFmtId="0" fontId="0" fillId="0" borderId="38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4" fontId="0" fillId="0" borderId="5" xfId="0" applyNumberFormat="1" applyBorder="1"/>
    <xf numFmtId="0" fontId="0" fillId="0" borderId="39" xfId="0" applyFill="1" applyBorder="1" applyAlignment="1">
      <alignment horizontal="right"/>
    </xf>
    <xf numFmtId="4" fontId="10" fillId="0" borderId="25" xfId="0" applyNumberFormat="1" applyFont="1" applyBorder="1"/>
    <xf numFmtId="0" fontId="0" fillId="0" borderId="13" xfId="0" applyBorder="1" applyAlignment="1">
      <alignment horizontal="right"/>
    </xf>
    <xf numFmtId="0" fontId="0" fillId="0" borderId="36" xfId="0" applyBorder="1"/>
    <xf numFmtId="0" fontId="0" fillId="0" borderId="9" xfId="0" applyFill="1" applyBorder="1"/>
    <xf numFmtId="4" fontId="0" fillId="0" borderId="47" xfId="0" applyNumberFormat="1" applyBorder="1"/>
    <xf numFmtId="4" fontId="0" fillId="0" borderId="47" xfId="0" applyNumberFormat="1" applyFill="1" applyBorder="1"/>
    <xf numFmtId="0" fontId="0" fillId="0" borderId="12" xfId="0" applyFill="1" applyBorder="1"/>
    <xf numFmtId="0" fontId="9" fillId="0" borderId="46" xfId="1" applyFont="1" applyBorder="1" applyAlignment="1">
      <alignment horizontal="center"/>
    </xf>
    <xf numFmtId="0" fontId="0" fillId="0" borderId="9" xfId="0" applyFill="1" applyBorder="1" applyAlignment="1">
      <alignment vertical="top"/>
    </xf>
    <xf numFmtId="0" fontId="9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4" xfId="0" applyBorder="1"/>
    <xf numFmtId="0" fontId="9" fillId="0" borderId="24" xfId="1" applyFont="1" applyBorder="1" applyAlignment="1">
      <alignment horizontal="center"/>
    </xf>
    <xf numFmtId="0" fontId="8" fillId="0" borderId="44" xfId="1" applyFont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6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9" fillId="0" borderId="27" xfId="1" applyFont="1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0" fillId="0" borderId="8" xfId="0" applyNumberFormat="1" applyFont="1" applyFill="1" applyBorder="1"/>
    <xf numFmtId="4" fontId="17" fillId="0" borderId="18" xfId="0" applyNumberFormat="1" applyFont="1" applyBorder="1"/>
    <xf numFmtId="14" fontId="0" fillId="0" borderId="25" xfId="0" applyNumberFormat="1" applyBorder="1"/>
    <xf numFmtId="0" fontId="18" fillId="0" borderId="2" xfId="0" applyFont="1" applyBorder="1" applyAlignment="1">
      <alignment horizontal="center"/>
    </xf>
    <xf numFmtId="0" fontId="0" fillId="0" borderId="17" xfId="0" applyFill="1" applyBorder="1"/>
    <xf numFmtId="0" fontId="9" fillId="0" borderId="46" xfId="1" applyFont="1" applyBorder="1" applyAlignment="1">
      <alignment horizontal="center" vertical="top"/>
    </xf>
    <xf numFmtId="0" fontId="9" fillId="0" borderId="24" xfId="1" applyFont="1" applyBorder="1" applyAlignment="1">
      <alignment horizontal="center" vertical="top"/>
    </xf>
    <xf numFmtId="0" fontId="9" fillId="0" borderId="7" xfId="1" applyFont="1" applyBorder="1" applyAlignment="1"/>
    <xf numFmtId="0" fontId="9" fillId="0" borderId="46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0" fillId="0" borderId="35" xfId="0" applyFill="1" applyBorder="1" applyAlignment="1"/>
    <xf numFmtId="0" fontId="0" fillId="0" borderId="35" xfId="0" applyFont="1" applyFill="1" applyBorder="1"/>
    <xf numFmtId="4" fontId="10" fillId="0" borderId="2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25" xfId="0" applyBorder="1" applyAlignment="1">
      <alignment horizontal="center" vertical="top"/>
    </xf>
    <xf numFmtId="2" fontId="16" fillId="0" borderId="19" xfId="1" applyNumberFormat="1" applyFont="1" applyBorder="1" applyAlignment="1">
      <alignment horizontal="right" vertical="top"/>
    </xf>
    <xf numFmtId="0" fontId="19" fillId="0" borderId="0" xfId="0" applyFont="1"/>
    <xf numFmtId="0" fontId="0" fillId="0" borderId="24" xfId="0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5" xfId="0" applyFill="1" applyBorder="1"/>
    <xf numFmtId="0" fontId="0" fillId="0" borderId="41" xfId="0" applyFill="1" applyBorder="1"/>
    <xf numFmtId="0" fontId="0" fillId="0" borderId="38" xfId="0" applyFill="1" applyBorder="1"/>
    <xf numFmtId="0" fontId="0" fillId="0" borderId="35" xfId="0" applyFill="1" applyBorder="1" applyAlignment="1">
      <alignment horizontal="left"/>
    </xf>
    <xf numFmtId="0" fontId="0" fillId="0" borderId="38" xfId="0" applyFont="1" applyFill="1" applyBorder="1"/>
    <xf numFmtId="0" fontId="8" fillId="0" borderId="1" xfId="1" applyFont="1" applyBorder="1" applyAlignment="1">
      <alignment horizontal="right" vertical="top"/>
    </xf>
    <xf numFmtId="0" fontId="0" fillId="0" borderId="40" xfId="0" applyFill="1" applyBorder="1" applyAlignment="1"/>
    <xf numFmtId="17" fontId="0" fillId="0" borderId="25" xfId="0" applyNumberFormat="1" applyBorder="1"/>
    <xf numFmtId="0" fontId="0" fillId="0" borderId="38" xfId="0" applyFill="1" applyBorder="1" applyAlignment="1">
      <alignment horizontal="left"/>
    </xf>
    <xf numFmtId="4" fontId="0" fillId="0" borderId="43" xfId="0" applyNumberFormat="1" applyFill="1" applyBorder="1"/>
    <xf numFmtId="4" fontId="0" fillId="0" borderId="50" xfId="0" applyNumberFormat="1" applyBorder="1"/>
    <xf numFmtId="4" fontId="5" fillId="0" borderId="25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7" fontId="0" fillId="0" borderId="24" xfId="0" applyNumberFormat="1" applyBorder="1"/>
    <xf numFmtId="4" fontId="0" fillId="0" borderId="21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0" fontId="0" fillId="0" borderId="2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0" fillId="0" borderId="46" xfId="0" applyFont="1" applyBorder="1" applyAlignment="1">
      <alignment horizontal="center" vertical="top"/>
    </xf>
    <xf numFmtId="0" fontId="0" fillId="0" borderId="40" xfId="0" applyFill="1" applyBorder="1"/>
    <xf numFmtId="4" fontId="0" fillId="0" borderId="49" xfId="0" applyNumberFormat="1" applyBorder="1"/>
    <xf numFmtId="0" fontId="0" fillId="0" borderId="41" xfId="0" applyFont="1" applyFill="1" applyBorder="1"/>
    <xf numFmtId="0" fontId="8" fillId="0" borderId="27" xfId="1" applyFont="1" applyBorder="1" applyAlignment="1">
      <alignment horizontal="right" vertical="top"/>
    </xf>
    <xf numFmtId="0" fontId="7" fillId="0" borderId="3" xfId="0" applyFont="1" applyBorder="1" applyAlignment="1">
      <alignment horizontal="center"/>
    </xf>
    <xf numFmtId="0" fontId="0" fillId="0" borderId="32" xfId="0" applyFont="1" applyBorder="1"/>
    <xf numFmtId="17" fontId="0" fillId="0" borderId="10" xfId="0" applyNumberFormat="1" applyFill="1" applyBorder="1"/>
    <xf numFmtId="0" fontId="10" fillId="0" borderId="51" xfId="0" applyFont="1" applyBorder="1" applyAlignment="1">
      <alignment horizontal="center"/>
    </xf>
    <xf numFmtId="0" fontId="0" fillId="0" borderId="42" xfId="0" applyFill="1" applyBorder="1" applyAlignment="1">
      <alignment horizontal="right"/>
    </xf>
    <xf numFmtId="0" fontId="0" fillId="0" borderId="13" xfId="0" applyFont="1" applyFill="1" applyBorder="1"/>
    <xf numFmtId="14" fontId="0" fillId="0" borderId="46" xfId="0" applyNumberFormat="1" applyFill="1" applyBorder="1"/>
    <xf numFmtId="0" fontId="0" fillId="0" borderId="0" xfId="0" applyAlignment="1"/>
    <xf numFmtId="0" fontId="0" fillId="0" borderId="46" xfId="0" applyFill="1" applyBorder="1" applyAlignment="1">
      <alignment horizontal="left" vertical="top"/>
    </xf>
    <xf numFmtId="0" fontId="4" fillId="0" borderId="46" xfId="0" applyFont="1" applyBorder="1" applyAlignment="1">
      <alignment horizontal="center"/>
    </xf>
    <xf numFmtId="4" fontId="0" fillId="0" borderId="9" xfId="0" applyNumberFormat="1" applyBorder="1"/>
    <xf numFmtId="0" fontId="0" fillId="0" borderId="48" xfId="0" applyBorder="1" applyAlignment="1"/>
    <xf numFmtId="0" fontId="0" fillId="0" borderId="48" xfId="0" applyFill="1" applyBorder="1"/>
    <xf numFmtId="0" fontId="9" fillId="0" borderId="25" xfId="1" applyFont="1" applyBorder="1" applyAlignment="1">
      <alignment horizontal="center"/>
    </xf>
    <xf numFmtId="0" fontId="0" fillId="0" borderId="52" xfId="0" applyFill="1" applyBorder="1" applyAlignment="1">
      <alignment horizontal="right"/>
    </xf>
    <xf numFmtId="49" fontId="15" fillId="0" borderId="46" xfId="0" applyNumberFormat="1" applyFont="1" applyBorder="1" applyAlignment="1">
      <alignment vertical="top" wrapText="1"/>
    </xf>
    <xf numFmtId="49" fontId="15" fillId="0" borderId="25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/>
    <xf numFmtId="0" fontId="10" fillId="0" borderId="30" xfId="0" applyFont="1" applyBorder="1" applyAlignment="1">
      <alignment horizontal="center"/>
    </xf>
    <xf numFmtId="0" fontId="0" fillId="0" borderId="24" xfId="0" applyBorder="1" applyAlignment="1">
      <alignment vertical="top"/>
    </xf>
    <xf numFmtId="0" fontId="10" fillId="0" borderId="6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/>
    <xf numFmtId="0" fontId="0" fillId="0" borderId="46" xfId="0" applyBorder="1"/>
    <xf numFmtId="0" fontId="10" fillId="0" borderId="1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15" fillId="0" borderId="31" xfId="0" applyNumberFormat="1" applyFont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0" fontId="9" fillId="0" borderId="25" xfId="1" applyFont="1" applyBorder="1" applyAlignment="1">
      <alignment horizontal="center" vertical="top"/>
    </xf>
    <xf numFmtId="0" fontId="0" fillId="0" borderId="26" xfId="0" applyFill="1" applyBorder="1" applyAlignment="1">
      <alignment vertical="top"/>
    </xf>
    <xf numFmtId="0" fontId="10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4" fontId="3" fillId="0" borderId="25" xfId="0" applyNumberFormat="1" applyFont="1" applyBorder="1"/>
    <xf numFmtId="0" fontId="3" fillId="0" borderId="24" xfId="0" applyFont="1" applyBorder="1" applyAlignment="1">
      <alignment horizontal="center"/>
    </xf>
    <xf numFmtId="0" fontId="0" fillId="0" borderId="46" xfId="0" applyBorder="1"/>
    <xf numFmtId="0" fontId="9" fillId="0" borderId="2" xfId="1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" fontId="0" fillId="0" borderId="46" xfId="0" applyNumberFormat="1" applyFill="1" applyBorder="1" applyAlignment="1">
      <alignment vertical="top"/>
    </xf>
    <xf numFmtId="0" fontId="0" fillId="0" borderId="53" xfId="0" applyFill="1" applyBorder="1"/>
    <xf numFmtId="0" fontId="0" fillId="0" borderId="54" xfId="0" applyFill="1" applyBorder="1"/>
    <xf numFmtId="0" fontId="2" fillId="0" borderId="24" xfId="0" applyFont="1" applyBorder="1" applyAlignment="1">
      <alignment horizontal="center"/>
    </xf>
    <xf numFmtId="0" fontId="0" fillId="0" borderId="34" xfId="0" applyFill="1" applyBorder="1"/>
    <xf numFmtId="0" fontId="4" fillId="0" borderId="24" xfId="0" applyFont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24" xfId="0" applyBorder="1" applyAlignment="1">
      <alignment horizontal="left" vertical="top"/>
    </xf>
    <xf numFmtId="0" fontId="0" fillId="0" borderId="28" xfId="0" applyFont="1" applyFill="1" applyBorder="1"/>
    <xf numFmtId="0" fontId="1" fillId="0" borderId="25" xfId="0" applyFont="1" applyBorder="1" applyAlignment="1">
      <alignment horizontal="center"/>
    </xf>
    <xf numFmtId="0" fontId="9" fillId="0" borderId="24" xfId="1" applyFont="1" applyBorder="1" applyAlignment="1">
      <alignment horizontal="center" vertical="top"/>
    </xf>
    <xf numFmtId="0" fontId="0" fillId="0" borderId="24" xfId="0" applyBorder="1" applyAlignment="1">
      <alignment vertical="top"/>
    </xf>
    <xf numFmtId="49" fontId="15" fillId="0" borderId="25" xfId="0" applyNumberFormat="1" applyFont="1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6" xfId="0" applyBorder="1" applyAlignment="1">
      <alignment vertical="top"/>
    </xf>
    <xf numFmtId="0" fontId="10" fillId="0" borderId="30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46" xfId="0" applyBorder="1" applyAlignment="1"/>
    <xf numFmtId="0" fontId="0" fillId="0" borderId="19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/>
    <xf numFmtId="0" fontId="0" fillId="0" borderId="43" xfId="0" applyBorder="1" applyAlignment="1">
      <alignment vertical="top"/>
    </xf>
    <xf numFmtId="0" fontId="0" fillId="0" borderId="45" xfId="0" applyBorder="1"/>
    <xf numFmtId="49" fontId="15" fillId="0" borderId="46" xfId="0" applyNumberFormat="1" applyFont="1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" fontId="0" fillId="0" borderId="25" xfId="0" applyNumberFormat="1" applyFill="1" applyBorder="1" applyAlignment="1">
      <alignment vertical="top"/>
    </xf>
    <xf numFmtId="0" fontId="6" fillId="0" borderId="46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0" fillId="0" borderId="24" xfId="0" applyBorder="1" applyAlignment="1"/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horizontal="center"/>
    </xf>
    <xf numFmtId="0" fontId="9" fillId="0" borderId="25" xfId="1" applyFont="1" applyBorder="1" applyAlignment="1">
      <alignment horizontal="center" vertical="top"/>
    </xf>
    <xf numFmtId="0" fontId="9" fillId="0" borderId="46" xfId="1" applyFont="1" applyBorder="1" applyAlignment="1">
      <alignment horizontal="center" vertical="top"/>
    </xf>
    <xf numFmtId="0" fontId="0" fillId="0" borderId="21" xfId="0" applyBorder="1"/>
    <xf numFmtId="49" fontId="15" fillId="0" borderId="24" xfId="0" applyNumberFormat="1" applyFont="1" applyBorder="1" applyAlignment="1">
      <alignment vertical="top"/>
    </xf>
    <xf numFmtId="0" fontId="0" fillId="0" borderId="29" xfId="0" applyBorder="1"/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0" fillId="0" borderId="9" xfId="0" applyBorder="1"/>
    <xf numFmtId="0" fontId="0" fillId="0" borderId="9" xfId="0" applyBorder="1" applyAlignment="1"/>
    <xf numFmtId="0" fontId="0" fillId="0" borderId="45" xfId="0" applyFill="1" applyBorder="1"/>
    <xf numFmtId="0" fontId="10" fillId="0" borderId="6" xfId="0" applyFont="1" applyBorder="1" applyAlignment="1">
      <alignment horizontal="center"/>
    </xf>
    <xf numFmtId="0" fontId="0" fillId="0" borderId="46" xfId="0" applyBorder="1" applyAlignment="1"/>
    <xf numFmtId="0" fontId="10" fillId="0" borderId="2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4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9" xfId="0" applyBorder="1"/>
    <xf numFmtId="0" fontId="10" fillId="0" borderId="25" xfId="0" applyFont="1" applyBorder="1" applyAlignment="1">
      <alignment horizontal="center" vertical="top"/>
    </xf>
    <xf numFmtId="0" fontId="10" fillId="0" borderId="24" xfId="0" applyFont="1" applyBorder="1" applyAlignment="1">
      <alignment horizontal="center"/>
    </xf>
    <xf numFmtId="0" fontId="0" fillId="0" borderId="36" xfId="0" applyBorder="1" applyAlignment="1">
      <alignment horizontal="right"/>
    </xf>
    <xf numFmtId="49" fontId="10" fillId="0" borderId="25" xfId="0" applyNumberFormat="1" applyFont="1" applyBorder="1" applyAlignment="1">
      <alignment vertical="top" wrapText="1"/>
    </xf>
    <xf numFmtId="0" fontId="8" fillId="0" borderId="17" xfId="1" applyFont="1" applyBorder="1" applyAlignment="1">
      <alignment horizontal="right" vertical="top"/>
    </xf>
    <xf numFmtId="0" fontId="20" fillId="0" borderId="25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9" xfId="0" applyBorder="1"/>
    <xf numFmtId="0" fontId="0" fillId="0" borderId="46" xfId="0" applyBorder="1" applyAlignment="1">
      <alignment horizontal="center" vertical="top"/>
    </xf>
    <xf numFmtId="0" fontId="0" fillId="0" borderId="37" xfId="0" applyBorder="1" applyAlignment="1">
      <alignment vertical="top" wrapText="1"/>
    </xf>
    <xf numFmtId="0" fontId="9" fillId="0" borderId="0" xfId="1" applyFont="1" applyBorder="1" applyAlignment="1"/>
    <xf numFmtId="0" fontId="0" fillId="0" borderId="9" xfId="0" applyBorder="1"/>
    <xf numFmtId="0" fontId="10" fillId="0" borderId="5" xfId="0" applyFont="1" applyBorder="1" applyAlignment="1">
      <alignment horizontal="center"/>
    </xf>
    <xf numFmtId="0" fontId="0" fillId="0" borderId="25" xfId="0" applyFill="1" applyBorder="1" applyAlignment="1">
      <alignment vertical="top"/>
    </xf>
    <xf numFmtId="0" fontId="14" fillId="0" borderId="24" xfId="0" applyFont="1" applyBorder="1" applyAlignment="1">
      <alignment vertical="top" wrapText="1"/>
    </xf>
    <xf numFmtId="49" fontId="15" fillId="0" borderId="25" xfId="0" applyNumberFormat="1" applyFont="1" applyBorder="1" applyAlignment="1">
      <alignment vertical="top" wrapText="1"/>
    </xf>
    <xf numFmtId="49" fontId="15" fillId="0" borderId="24" xfId="0" applyNumberFormat="1" applyFont="1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5" xfId="0" applyFill="1" applyBorder="1" applyAlignment="1">
      <alignment vertical="top"/>
    </xf>
    <xf numFmtId="14" fontId="10" fillId="0" borderId="20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vertical="top"/>
    </xf>
    <xf numFmtId="0" fontId="10" fillId="0" borderId="10" xfId="0" applyFont="1" applyBorder="1" applyAlignment="1">
      <alignment horizontal="center"/>
    </xf>
    <xf numFmtId="49" fontId="15" fillId="0" borderId="46" xfId="0" applyNumberFormat="1" applyFont="1" applyBorder="1" applyAlignment="1">
      <alignment vertical="top" wrapText="1"/>
    </xf>
    <xf numFmtId="0" fontId="10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8" fillId="0" borderId="46" xfId="1" applyFon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49" fontId="15" fillId="0" borderId="37" xfId="0" applyNumberFormat="1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10" fillId="0" borderId="31" xfId="0" applyFont="1" applyBorder="1" applyAlignment="1">
      <alignment horizontal="center"/>
    </xf>
    <xf numFmtId="49" fontId="15" fillId="0" borderId="31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6" fillId="0" borderId="46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0" fillId="0" borderId="25" xfId="0" applyFill="1" applyBorder="1" applyAlignment="1">
      <alignment horizontal="right" vertical="top"/>
    </xf>
    <xf numFmtId="0" fontId="10" fillId="0" borderId="25" xfId="0" applyFont="1" applyBorder="1" applyAlignment="1"/>
    <xf numFmtId="0" fontId="0" fillId="0" borderId="24" xfId="0" applyBorder="1" applyAlignment="1"/>
    <xf numFmtId="0" fontId="6" fillId="0" borderId="25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ill="1" applyBorder="1" applyAlignment="1">
      <alignment horizontal="right" vertical="top"/>
    </xf>
    <xf numFmtId="0" fontId="8" fillId="0" borderId="25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2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4" fontId="0" fillId="0" borderId="25" xfId="0" applyNumberFormat="1" applyFill="1" applyBorder="1" applyAlignment="1">
      <alignment vertical="top"/>
    </xf>
    <xf numFmtId="4" fontId="0" fillId="0" borderId="24" xfId="0" applyNumberFormat="1" applyFill="1" applyBorder="1" applyAlignment="1">
      <alignment vertical="top"/>
    </xf>
    <xf numFmtId="0" fontId="10" fillId="0" borderId="24" xfId="0" applyFont="1" applyBorder="1" applyAlignment="1">
      <alignment horizontal="center" vertical="top"/>
    </xf>
    <xf numFmtId="0" fontId="10" fillId="0" borderId="24" xfId="0" applyFont="1" applyBorder="1" applyAlignment="1"/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horizontal="center"/>
    </xf>
    <xf numFmtId="0" fontId="0" fillId="0" borderId="1" xfId="0" applyFill="1" applyBorder="1" applyAlignment="1">
      <alignment horizontal="right" vertical="top"/>
    </xf>
    <xf numFmtId="0" fontId="0" fillId="0" borderId="27" xfId="0" applyFill="1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4" fontId="0" fillId="0" borderId="19" xfId="0" applyNumberFormat="1" applyFill="1" applyBorder="1" applyAlignment="1">
      <alignment vertical="top"/>
    </xf>
    <xf numFmtId="0" fontId="0" fillId="0" borderId="24" xfId="0" applyFill="1" applyBorder="1" applyAlignment="1">
      <alignment vertical="top"/>
    </xf>
    <xf numFmtId="4" fontId="0" fillId="0" borderId="8" xfId="0" applyNumberFormat="1" applyBorder="1" applyAlignment="1">
      <alignment vertical="top"/>
    </xf>
    <xf numFmtId="0" fontId="0" fillId="0" borderId="26" xfId="0" applyBorder="1" applyAlignment="1">
      <alignment horizontal="right" vertical="top"/>
    </xf>
    <xf numFmtId="0" fontId="10" fillId="0" borderId="37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4" fontId="0" fillId="0" borderId="25" xfId="0" applyNumberFormat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5" xfId="1" applyFont="1" applyBorder="1" applyAlignment="1">
      <alignment horizontal="center" vertical="top"/>
    </xf>
    <xf numFmtId="0" fontId="9" fillId="0" borderId="46" xfId="1" applyFont="1" applyBorder="1" applyAlignment="1">
      <alignment horizontal="center" vertical="top"/>
    </xf>
    <xf numFmtId="49" fontId="21" fillId="0" borderId="25" xfId="0" applyNumberFormat="1" applyFont="1" applyBorder="1" applyAlignment="1">
      <alignment vertical="top" wrapText="1"/>
    </xf>
    <xf numFmtId="49" fontId="21" fillId="0" borderId="46" xfId="0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>
      <selection activeCell="E56" sqref="E56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1.5703125" customWidth="1"/>
  </cols>
  <sheetData>
    <row r="2" spans="1:9" ht="15.75" x14ac:dyDescent="0.25">
      <c r="A2" s="15"/>
      <c r="B2" s="15"/>
      <c r="C2" s="15"/>
      <c r="D2" s="16" t="s">
        <v>72</v>
      </c>
      <c r="E2" s="16"/>
      <c r="F2" s="15"/>
      <c r="G2" s="17" t="s">
        <v>28</v>
      </c>
    </row>
    <row r="4" spans="1:9" ht="15.75" thickBot="1" x14ac:dyDescent="0.3">
      <c r="H4" s="11"/>
    </row>
    <row r="5" spans="1:9" ht="26.25" x14ac:dyDescent="0.25">
      <c r="A5" s="4" t="s">
        <v>0</v>
      </c>
      <c r="B5" s="1" t="s">
        <v>1</v>
      </c>
      <c r="C5" s="158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7" t="s">
        <v>9</v>
      </c>
    </row>
    <row r="6" spans="1:9" ht="15.75" thickBot="1" x14ac:dyDescent="0.3">
      <c r="A6" s="19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8" t="s">
        <v>8</v>
      </c>
    </row>
    <row r="7" spans="1:9" hidden="1" x14ac:dyDescent="0.25">
      <c r="A7" s="129">
        <v>2</v>
      </c>
      <c r="B7" s="132" t="s">
        <v>21</v>
      </c>
      <c r="C7" s="18"/>
      <c r="D7" s="136"/>
      <c r="E7" s="18"/>
      <c r="F7" s="144"/>
      <c r="G7" s="27"/>
      <c r="H7" s="25"/>
      <c r="I7" s="82">
        <v>500</v>
      </c>
    </row>
    <row r="8" spans="1:9" ht="15.75" hidden="1" thickBot="1" x14ac:dyDescent="0.3">
      <c r="A8" s="48"/>
      <c r="B8" s="131"/>
      <c r="C8" s="6"/>
      <c r="D8" s="6"/>
      <c r="E8" s="6"/>
      <c r="F8" s="145"/>
      <c r="G8" s="145"/>
      <c r="H8" s="46"/>
    </row>
    <row r="9" spans="1:9" ht="15.75" hidden="1" customHeight="1" thickBot="1" x14ac:dyDescent="0.3">
      <c r="A9" s="259" t="s">
        <v>29</v>
      </c>
      <c r="B9" s="248"/>
      <c r="C9" s="248"/>
      <c r="D9" s="248"/>
      <c r="E9" s="248"/>
      <c r="F9" s="248"/>
      <c r="G9" s="269"/>
      <c r="H9" s="65" t="e">
        <f>#REF!</f>
        <v>#REF!</v>
      </c>
    </row>
    <row r="10" spans="1:9" ht="15" hidden="1" customHeight="1" x14ac:dyDescent="0.25">
      <c r="A10" s="129">
        <v>1</v>
      </c>
      <c r="B10" s="243" t="s">
        <v>18</v>
      </c>
      <c r="C10" s="56"/>
      <c r="D10" s="58"/>
      <c r="E10" s="58"/>
      <c r="F10" s="90"/>
      <c r="G10" s="23"/>
      <c r="H10" s="126"/>
    </row>
    <row r="11" spans="1:9" ht="15" hidden="1" customHeight="1" x14ac:dyDescent="0.25">
      <c r="A11" s="48"/>
      <c r="B11" s="260"/>
      <c r="C11" s="59"/>
      <c r="D11" s="146"/>
      <c r="E11" s="146"/>
      <c r="F11" s="90"/>
      <c r="G11" s="23"/>
      <c r="H11" s="25"/>
    </row>
    <row r="12" spans="1:9" ht="15.75" hidden="1" customHeight="1" thickBot="1" x14ac:dyDescent="0.3">
      <c r="A12" s="53"/>
      <c r="B12" s="244"/>
      <c r="C12" s="57"/>
      <c r="D12" s="52"/>
      <c r="E12" s="52"/>
      <c r="F12" s="95"/>
      <c r="G12" s="21"/>
      <c r="H12" s="37"/>
    </row>
    <row r="13" spans="1:9" ht="15.75" hidden="1" thickBot="1" x14ac:dyDescent="0.3">
      <c r="A13" s="62"/>
      <c r="B13" s="133"/>
      <c r="C13" s="22"/>
      <c r="D13" s="72"/>
      <c r="E13" s="74"/>
      <c r="F13" s="155"/>
      <c r="G13" s="28"/>
      <c r="H13" s="81"/>
    </row>
    <row r="14" spans="1:9" ht="15" hidden="1" customHeight="1" x14ac:dyDescent="0.25">
      <c r="A14" s="154">
        <v>2</v>
      </c>
      <c r="B14" s="243" t="s">
        <v>18</v>
      </c>
      <c r="C14" s="58"/>
      <c r="D14" s="58"/>
      <c r="E14" s="20"/>
      <c r="F14" s="60"/>
      <c r="G14" s="23"/>
      <c r="H14" s="105"/>
    </row>
    <row r="15" spans="1:9" ht="15.75" hidden="1" customHeight="1" thickBot="1" x14ac:dyDescent="0.3">
      <c r="A15" s="71"/>
      <c r="B15" s="244"/>
      <c r="C15" s="137"/>
      <c r="D15" s="146"/>
      <c r="E15" s="9"/>
      <c r="F15" s="143"/>
      <c r="G15" s="153"/>
      <c r="H15" s="141"/>
    </row>
    <row r="16" spans="1:9" ht="15" hidden="1" customHeight="1" x14ac:dyDescent="0.25">
      <c r="A16" s="154">
        <v>3</v>
      </c>
      <c r="B16" s="243" t="s">
        <v>18</v>
      </c>
      <c r="C16" s="58"/>
      <c r="D16" s="58"/>
      <c r="E16" s="58"/>
      <c r="F16" s="90"/>
      <c r="G16" s="23"/>
      <c r="H16" s="104"/>
    </row>
    <row r="17" spans="1:14" ht="15" hidden="1" customHeight="1" x14ac:dyDescent="0.25">
      <c r="A17" s="70"/>
      <c r="B17" s="260"/>
      <c r="C17" s="137"/>
      <c r="D17" s="146"/>
      <c r="E17" s="146"/>
      <c r="F17" s="90"/>
      <c r="G17" s="23"/>
      <c r="H17" s="105"/>
    </row>
    <row r="18" spans="1:14" ht="15.75" hidden="1" customHeight="1" thickBot="1" x14ac:dyDescent="0.3">
      <c r="A18" s="71"/>
      <c r="B18" s="244"/>
      <c r="C18" s="52"/>
      <c r="D18" s="52"/>
      <c r="E18" s="52"/>
      <c r="F18" s="90"/>
      <c r="G18" s="23"/>
      <c r="H18" s="106"/>
    </row>
    <row r="19" spans="1:14" ht="15" hidden="1" customHeight="1" x14ac:dyDescent="0.25">
      <c r="A19" s="281">
        <v>4</v>
      </c>
      <c r="B19" s="243" t="s">
        <v>18</v>
      </c>
      <c r="C19" s="59"/>
      <c r="D19" s="283"/>
      <c r="E19" s="286"/>
      <c r="F19" s="93"/>
      <c r="G19" s="40"/>
      <c r="H19" s="96"/>
    </row>
    <row r="20" spans="1:14" ht="15.75" hidden="1" customHeight="1" thickBot="1" x14ac:dyDescent="0.3">
      <c r="A20" s="263"/>
      <c r="B20" s="260"/>
      <c r="C20" s="57"/>
      <c r="D20" s="284"/>
      <c r="E20" s="287"/>
      <c r="F20" s="75"/>
      <c r="G20" s="23"/>
      <c r="H20" s="25"/>
    </row>
    <row r="21" spans="1:14" ht="15" hidden="1" customHeight="1" x14ac:dyDescent="0.25">
      <c r="A21" s="263"/>
      <c r="B21" s="64"/>
      <c r="C21" s="6"/>
      <c r="D21" s="284"/>
      <c r="E21" s="287"/>
      <c r="F21" s="75"/>
      <c r="G21" s="23"/>
      <c r="H21" s="25"/>
      <c r="N21" s="123"/>
    </row>
    <row r="22" spans="1:14" ht="15.75" hidden="1" customHeight="1" thickBot="1" x14ac:dyDescent="0.3">
      <c r="A22" s="282"/>
      <c r="B22" s="63"/>
      <c r="C22" s="149"/>
      <c r="D22" s="285"/>
      <c r="E22" s="288"/>
      <c r="F22" s="49"/>
      <c r="G22" s="23"/>
      <c r="H22" s="106"/>
    </row>
    <row r="23" spans="1:14" ht="15.75" hidden="1" customHeight="1" thickBot="1" x14ac:dyDescent="0.3">
      <c r="A23" s="255" t="s">
        <v>15</v>
      </c>
      <c r="B23" s="256"/>
      <c r="C23" s="256"/>
      <c r="D23" s="256"/>
      <c r="E23" s="256"/>
      <c r="F23" s="256"/>
      <c r="G23" s="257"/>
      <c r="H23" s="77">
        <f>SUM(H10:H22)</f>
        <v>0</v>
      </c>
    </row>
    <row r="24" spans="1:14" ht="15" hidden="1" customHeight="1" x14ac:dyDescent="0.25">
      <c r="A24" s="92">
        <v>1</v>
      </c>
      <c r="B24" s="68" t="s">
        <v>23</v>
      </c>
      <c r="C24" s="118"/>
      <c r="D24" s="58"/>
      <c r="E24" s="109" t="s">
        <v>30</v>
      </c>
      <c r="F24" s="114"/>
      <c r="G24" s="35"/>
      <c r="H24" s="104"/>
    </row>
    <row r="25" spans="1:14" ht="15" hidden="1" customHeight="1" thickBot="1" x14ac:dyDescent="0.3">
      <c r="A25" s="54"/>
      <c r="B25" s="159"/>
      <c r="C25" s="79"/>
      <c r="D25" s="146"/>
      <c r="E25" s="146"/>
      <c r="F25" s="76"/>
      <c r="G25" s="36"/>
      <c r="H25" s="105"/>
    </row>
    <row r="26" spans="1:14" ht="15" hidden="1" customHeight="1" x14ac:dyDescent="0.25">
      <c r="A26" s="54"/>
      <c r="B26" s="159"/>
      <c r="C26" s="24"/>
      <c r="D26" s="146"/>
      <c r="E26" s="146"/>
      <c r="F26" s="76"/>
      <c r="G26" s="36"/>
      <c r="H26" s="105"/>
    </row>
    <row r="27" spans="1:14" ht="15" hidden="1" customHeight="1" thickBot="1" x14ac:dyDescent="0.3">
      <c r="A27" s="115"/>
      <c r="B27" s="160"/>
      <c r="C27" s="117"/>
      <c r="D27" s="52"/>
      <c r="E27" s="57"/>
      <c r="F27" s="91"/>
      <c r="G27" s="30"/>
      <c r="H27" s="106"/>
    </row>
    <row r="28" spans="1:14" ht="15.75" hidden="1" customHeight="1" thickBot="1" x14ac:dyDescent="0.3">
      <c r="A28" s="245" t="s">
        <v>24</v>
      </c>
      <c r="B28" s="246"/>
      <c r="C28" s="246"/>
      <c r="D28" s="246"/>
      <c r="E28" s="246"/>
      <c r="F28" s="246"/>
      <c r="G28" s="247"/>
      <c r="H28" s="14">
        <f>SUM(H24:H27)</f>
        <v>0</v>
      </c>
    </row>
    <row r="29" spans="1:14" ht="15" hidden="1" customHeight="1" x14ac:dyDescent="0.25">
      <c r="A29" s="85">
        <v>1</v>
      </c>
      <c r="B29" s="161" t="s">
        <v>26</v>
      </c>
      <c r="C29" s="59"/>
      <c r="D29" s="59"/>
      <c r="E29" s="146"/>
      <c r="F29" s="112"/>
      <c r="G29" s="120"/>
      <c r="H29" s="289"/>
    </row>
    <row r="30" spans="1:14" ht="15.75" hidden="1" customHeight="1" thickBot="1" x14ac:dyDescent="0.3">
      <c r="A30" s="85"/>
      <c r="B30" s="85"/>
      <c r="C30" s="57"/>
      <c r="D30" s="59"/>
      <c r="E30" s="146"/>
      <c r="F30" s="86"/>
      <c r="G30" s="119"/>
      <c r="H30" s="290"/>
    </row>
    <row r="31" spans="1:14" ht="15.75" hidden="1" customHeight="1" thickBot="1" x14ac:dyDescent="0.3">
      <c r="A31" s="147"/>
      <c r="B31" s="140"/>
      <c r="C31" s="140" t="s">
        <v>27</v>
      </c>
      <c r="D31" s="140"/>
      <c r="E31" s="148"/>
      <c r="F31" s="134"/>
      <c r="G31" s="135"/>
      <c r="H31" s="14">
        <f>H29</f>
        <v>0</v>
      </c>
    </row>
    <row r="32" spans="1:14" ht="15" hidden="1" customHeight="1" x14ac:dyDescent="0.25">
      <c r="A32" s="150">
        <v>1</v>
      </c>
      <c r="B32" s="68" t="s">
        <v>23</v>
      </c>
      <c r="C32" s="67"/>
      <c r="D32" s="58"/>
      <c r="E32" s="58"/>
      <c r="F32" s="76"/>
      <c r="G32" s="36"/>
      <c r="H32" s="126"/>
    </row>
    <row r="33" spans="1:8" ht="15.75" hidden="1" thickBot="1" x14ac:dyDescent="0.3">
      <c r="A33" s="156"/>
      <c r="B33" s="55"/>
      <c r="C33" s="122"/>
      <c r="D33" s="167"/>
      <c r="E33" s="167"/>
      <c r="F33" s="76"/>
      <c r="G33" s="36"/>
      <c r="H33" s="126"/>
    </row>
    <row r="34" spans="1:8" ht="15.75" hidden="1" customHeight="1" x14ac:dyDescent="0.25">
      <c r="A34" s="111">
        <v>2</v>
      </c>
      <c r="B34" s="162"/>
      <c r="C34" s="56"/>
      <c r="D34" s="58"/>
      <c r="E34" s="109"/>
      <c r="F34" s="44"/>
      <c r="G34" s="23"/>
      <c r="H34" s="126"/>
    </row>
    <row r="35" spans="1:8" ht="15.75" hidden="1" customHeight="1" thickBot="1" x14ac:dyDescent="0.3">
      <c r="A35" s="151"/>
      <c r="B35" s="163"/>
      <c r="C35" s="59"/>
      <c r="D35" s="146"/>
      <c r="E35" s="110"/>
      <c r="F35" s="87"/>
      <c r="G35" s="23"/>
      <c r="H35" s="97"/>
    </row>
    <row r="36" spans="1:8" ht="15" customHeight="1" x14ac:dyDescent="0.25">
      <c r="A36" s="261">
        <v>1</v>
      </c>
      <c r="B36" s="215" t="s">
        <v>19</v>
      </c>
      <c r="C36" s="58" t="s">
        <v>46</v>
      </c>
      <c r="D36" s="58" t="s">
        <v>37</v>
      </c>
      <c r="E36" s="58" t="s">
        <v>47</v>
      </c>
      <c r="F36" s="128" t="s">
        <v>44</v>
      </c>
      <c r="G36" s="36" t="s">
        <v>50</v>
      </c>
      <c r="H36" s="126">
        <v>134.09</v>
      </c>
    </row>
    <row r="37" spans="1:8" ht="15.75" customHeight="1" thickBot="1" x14ac:dyDescent="0.3">
      <c r="A37" s="291"/>
      <c r="B37" s="214"/>
      <c r="C37" s="167" t="s">
        <v>48</v>
      </c>
      <c r="D37" s="167"/>
      <c r="E37" s="9"/>
      <c r="F37" s="128" t="s">
        <v>44</v>
      </c>
      <c r="G37" s="36" t="s">
        <v>51</v>
      </c>
      <c r="H37" s="126">
        <v>125.14</v>
      </c>
    </row>
    <row r="38" spans="1:8" ht="15.75" hidden="1" customHeight="1" thickBot="1" x14ac:dyDescent="0.3">
      <c r="A38" s="275">
        <v>3</v>
      </c>
      <c r="B38" s="293" t="s">
        <v>19</v>
      </c>
      <c r="C38" s="278"/>
      <c r="D38" s="278"/>
      <c r="E38" s="278"/>
      <c r="F38" s="140"/>
      <c r="G38" s="140"/>
      <c r="H38" s="41"/>
    </row>
    <row r="39" spans="1:8" ht="15.75" hidden="1" customHeight="1" thickBot="1" x14ac:dyDescent="0.3">
      <c r="A39" s="292"/>
      <c r="B39" s="294"/>
      <c r="C39" s="295"/>
      <c r="D39" s="295"/>
      <c r="E39" s="295"/>
      <c r="F39" s="140"/>
      <c r="G39" s="140"/>
      <c r="H39" s="29"/>
    </row>
    <row r="40" spans="1:8" ht="15" hidden="1" customHeight="1" x14ac:dyDescent="0.25">
      <c r="A40" s="80">
        <v>3</v>
      </c>
      <c r="B40" s="164" t="s">
        <v>19</v>
      </c>
      <c r="C40" s="138"/>
      <c r="D40" s="58"/>
      <c r="E40" s="61"/>
      <c r="F40" s="241"/>
      <c r="G40" s="296"/>
      <c r="H40" s="298"/>
    </row>
    <row r="41" spans="1:8" ht="15.75" hidden="1" customHeight="1" thickBot="1" x14ac:dyDescent="0.3">
      <c r="A41" s="83"/>
      <c r="B41" s="139"/>
      <c r="C41" s="139"/>
      <c r="D41" s="52"/>
      <c r="E41" s="79"/>
      <c r="F41" s="300"/>
      <c r="G41" s="297"/>
      <c r="H41" s="299"/>
    </row>
    <row r="42" spans="1:8" ht="15.75" customHeight="1" thickBot="1" x14ac:dyDescent="0.3">
      <c r="A42" s="245" t="s">
        <v>13</v>
      </c>
      <c r="B42" s="246"/>
      <c r="C42" s="246"/>
      <c r="D42" s="246"/>
      <c r="E42" s="246"/>
      <c r="F42" s="246"/>
      <c r="G42" s="247"/>
      <c r="H42" s="41">
        <f>H36+H37</f>
        <v>259.23</v>
      </c>
    </row>
    <row r="43" spans="1:8" hidden="1" x14ac:dyDescent="0.25">
      <c r="A43" s="150"/>
      <c r="B43" s="152"/>
      <c r="C43" s="58"/>
      <c r="D43" s="58"/>
      <c r="E43" s="58"/>
      <c r="F43" s="87"/>
      <c r="G43" s="23"/>
      <c r="H43" s="301"/>
    </row>
    <row r="44" spans="1:8" ht="15.75" hidden="1" thickBot="1" x14ac:dyDescent="0.3">
      <c r="A44" s="156"/>
      <c r="B44" s="160"/>
      <c r="C44" s="146"/>
      <c r="D44" s="146"/>
      <c r="E44" s="146"/>
      <c r="F44" s="87"/>
      <c r="G44" s="23"/>
      <c r="H44" s="258"/>
    </row>
    <row r="45" spans="1:8" ht="15.75" hidden="1" thickBot="1" x14ac:dyDescent="0.3">
      <c r="A45" s="100">
        <v>2</v>
      </c>
      <c r="B45" s="164" t="s">
        <v>17</v>
      </c>
      <c r="C45" s="94"/>
      <c r="D45" s="164"/>
      <c r="E45" s="164"/>
      <c r="F45" s="56"/>
      <c r="G45" s="164"/>
      <c r="H45" s="165"/>
    </row>
    <row r="46" spans="1:8" ht="15.75" hidden="1" thickBot="1" x14ac:dyDescent="0.3">
      <c r="A46" s="99"/>
      <c r="B46" s="166"/>
      <c r="C46" s="103"/>
      <c r="D46" s="157"/>
      <c r="E46" s="157"/>
      <c r="F46" s="157"/>
      <c r="G46" s="157"/>
      <c r="H46" s="41"/>
    </row>
    <row r="47" spans="1:8" ht="15.75" customHeight="1" thickBot="1" x14ac:dyDescent="0.3">
      <c r="A47" s="142"/>
      <c r="B47" s="246" t="s">
        <v>36</v>
      </c>
      <c r="C47" s="246"/>
      <c r="D47" s="246"/>
      <c r="E47" s="246"/>
      <c r="F47" s="246"/>
      <c r="G47" s="247"/>
      <c r="H47" s="41">
        <f>H45+H43</f>
        <v>0</v>
      </c>
    </row>
    <row r="48" spans="1:8" ht="16.5" thickBot="1" x14ac:dyDescent="0.3">
      <c r="A48" s="12"/>
      <c r="B48" s="13"/>
      <c r="C48" s="13"/>
      <c r="D48" s="246" t="s">
        <v>25</v>
      </c>
      <c r="E48" s="246"/>
      <c r="F48" s="13"/>
      <c r="G48" s="13"/>
      <c r="H48" s="66">
        <f>H42+H43</f>
        <v>259.23</v>
      </c>
    </row>
    <row r="50" spans="6:8" x14ac:dyDescent="0.25">
      <c r="H50" s="32"/>
    </row>
    <row r="51" spans="6:8" x14ac:dyDescent="0.25">
      <c r="H51" s="32"/>
    </row>
    <row r="59" spans="6:8" x14ac:dyDescent="0.25">
      <c r="F59" s="51"/>
    </row>
  </sheetData>
  <mergeCells count="24">
    <mergeCell ref="G40:G41"/>
    <mergeCell ref="H40:H41"/>
    <mergeCell ref="A42:G42"/>
    <mergeCell ref="B47:G47"/>
    <mergeCell ref="D48:E48"/>
    <mergeCell ref="F40:F41"/>
    <mergeCell ref="H43:H44"/>
    <mergeCell ref="A23:G23"/>
    <mergeCell ref="A28:G28"/>
    <mergeCell ref="H29:H30"/>
    <mergeCell ref="A36:A37"/>
    <mergeCell ref="A38:A39"/>
    <mergeCell ref="B38:B39"/>
    <mergeCell ref="C38:C39"/>
    <mergeCell ref="D38:D39"/>
    <mergeCell ref="E38:E39"/>
    <mergeCell ref="A19:A22"/>
    <mergeCell ref="B19:B20"/>
    <mergeCell ref="D19:D22"/>
    <mergeCell ref="E19:E22"/>
    <mergeCell ref="A9:G9"/>
    <mergeCell ref="B10:B12"/>
    <mergeCell ref="B14:B15"/>
    <mergeCell ref="B16:B18"/>
  </mergeCells>
  <pageMargins left="0" right="0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5"/>
  <sheetViews>
    <sheetView workbookViewId="0">
      <selection activeCell="C81" sqref="C81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5"/>
      <c r="B2" s="15"/>
      <c r="C2" s="15"/>
      <c r="D2" s="16" t="s">
        <v>71</v>
      </c>
      <c r="E2" s="16"/>
      <c r="F2" s="15"/>
      <c r="G2" s="17" t="s">
        <v>12</v>
      </c>
    </row>
    <row r="4" spans="1:9" ht="15.75" thickBot="1" x14ac:dyDescent="0.3">
      <c r="H4" s="11"/>
    </row>
    <row r="5" spans="1:9" ht="26.25" x14ac:dyDescent="0.25">
      <c r="A5" s="4" t="s">
        <v>0</v>
      </c>
      <c r="B5" s="1" t="s">
        <v>1</v>
      </c>
      <c r="C5" s="168" t="s">
        <v>16</v>
      </c>
      <c r="D5" s="1" t="s">
        <v>2</v>
      </c>
      <c r="E5" s="2" t="s">
        <v>3</v>
      </c>
      <c r="F5" s="2" t="s">
        <v>11</v>
      </c>
      <c r="G5" s="2" t="s">
        <v>4</v>
      </c>
      <c r="H5" s="7" t="s">
        <v>9</v>
      </c>
    </row>
    <row r="6" spans="1:9" ht="15.75" thickBot="1" x14ac:dyDescent="0.3">
      <c r="A6" s="19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8" t="s">
        <v>8</v>
      </c>
    </row>
    <row r="7" spans="1:9" x14ac:dyDescent="0.25">
      <c r="A7" s="129">
        <v>1</v>
      </c>
      <c r="B7" s="229" t="s">
        <v>21</v>
      </c>
      <c r="C7" s="58" t="s">
        <v>49</v>
      </c>
      <c r="D7" s="58" t="s">
        <v>20</v>
      </c>
      <c r="E7" s="58" t="s">
        <v>60</v>
      </c>
      <c r="F7" s="128" t="s">
        <v>34</v>
      </c>
      <c r="G7" s="23" t="s">
        <v>62</v>
      </c>
      <c r="H7" s="34">
        <v>1249.72</v>
      </c>
    </row>
    <row r="8" spans="1:9" ht="15.75" thickBot="1" x14ac:dyDescent="0.3">
      <c r="A8" s="53"/>
      <c r="B8" s="50"/>
      <c r="C8" s="167" t="s">
        <v>61</v>
      </c>
      <c r="D8" s="167"/>
      <c r="E8" s="167"/>
      <c r="F8" s="195"/>
      <c r="G8" s="23"/>
      <c r="H8" s="197"/>
    </row>
    <row r="9" spans="1:9" ht="15.75" hidden="1" thickBot="1" x14ac:dyDescent="0.3">
      <c r="A9" s="129">
        <v>2</v>
      </c>
      <c r="B9" s="183" t="s">
        <v>21</v>
      </c>
      <c r="C9" s="18"/>
      <c r="D9" s="187"/>
      <c r="E9" s="18"/>
      <c r="F9" s="194"/>
      <c r="G9" s="27"/>
      <c r="H9" s="25"/>
      <c r="I9" s="82">
        <v>500</v>
      </c>
    </row>
    <row r="10" spans="1:9" ht="15.75" hidden="1" thickBot="1" x14ac:dyDescent="0.3">
      <c r="A10" s="48"/>
      <c r="B10" s="199"/>
      <c r="C10" s="6"/>
      <c r="D10" s="6"/>
      <c r="E10" s="6"/>
      <c r="F10" s="196"/>
      <c r="G10" s="196"/>
      <c r="H10" s="46"/>
    </row>
    <row r="11" spans="1:9" ht="15.75" thickBot="1" x14ac:dyDescent="0.3">
      <c r="A11" s="259" t="s">
        <v>22</v>
      </c>
      <c r="B11" s="248"/>
      <c r="C11" s="248"/>
      <c r="D11" s="248"/>
      <c r="E11" s="248"/>
      <c r="F11" s="248"/>
      <c r="G11" s="269"/>
      <c r="H11" s="65">
        <f>H7</f>
        <v>1249.72</v>
      </c>
    </row>
    <row r="12" spans="1:9" hidden="1" x14ac:dyDescent="0.25">
      <c r="A12" s="129">
        <v>1</v>
      </c>
      <c r="B12" s="183" t="s">
        <v>40</v>
      </c>
      <c r="C12" s="94"/>
      <c r="D12" s="58"/>
      <c r="E12" s="20"/>
      <c r="F12" s="47"/>
      <c r="G12" s="27"/>
      <c r="H12" s="211"/>
    </row>
    <row r="13" spans="1:9" ht="15.75" hidden="1" thickBot="1" x14ac:dyDescent="0.3">
      <c r="A13" s="53"/>
      <c r="B13" s="212" t="s">
        <v>39</v>
      </c>
      <c r="C13" s="57"/>
      <c r="D13" s="52"/>
      <c r="E13" s="10"/>
      <c r="F13" s="95"/>
      <c r="G13" s="30"/>
      <c r="H13" s="213"/>
    </row>
    <row r="14" spans="1:9" hidden="1" x14ac:dyDescent="0.25">
      <c r="A14" s="48">
        <v>2</v>
      </c>
      <c r="B14" s="183" t="s">
        <v>40</v>
      </c>
      <c r="C14" s="58"/>
      <c r="D14" s="58"/>
      <c r="E14" s="58"/>
      <c r="F14" s="87"/>
      <c r="G14" s="23"/>
      <c r="H14" s="196"/>
    </row>
    <row r="15" spans="1:9" ht="15.75" hidden="1" thickBot="1" x14ac:dyDescent="0.3">
      <c r="A15" s="53"/>
      <c r="B15" s="212" t="s">
        <v>39</v>
      </c>
      <c r="C15" s="167"/>
      <c r="D15" s="167"/>
      <c r="E15" s="167"/>
      <c r="F15" s="33"/>
      <c r="G15" s="30"/>
      <c r="H15" s="37"/>
    </row>
    <row r="16" spans="1:9" ht="15.75" hidden="1" customHeight="1" x14ac:dyDescent="0.25">
      <c r="A16" s="309">
        <v>2</v>
      </c>
      <c r="B16" s="311"/>
      <c r="C16" s="56"/>
      <c r="D16" s="58"/>
      <c r="E16" s="20"/>
      <c r="F16" s="218"/>
      <c r="G16" s="27"/>
      <c r="H16" s="235"/>
    </row>
    <row r="17" spans="1:14" ht="15.75" hidden="1" customHeight="1" x14ac:dyDescent="0.25">
      <c r="A17" s="310"/>
      <c r="B17" s="312"/>
      <c r="C17" s="59"/>
      <c r="D17" s="167"/>
      <c r="E17" s="9"/>
      <c r="F17" s="128"/>
      <c r="G17" s="23"/>
      <c r="H17" s="235"/>
    </row>
    <row r="18" spans="1:14" hidden="1" x14ac:dyDescent="0.25">
      <c r="A18" s="264"/>
      <c r="B18" s="312"/>
      <c r="C18" s="167"/>
      <c r="D18" s="167"/>
      <c r="E18" s="167"/>
      <c r="F18" s="128"/>
      <c r="G18" s="23"/>
      <c r="H18" s="235"/>
    </row>
    <row r="19" spans="1:14" ht="15.75" hidden="1" customHeight="1" thickBot="1" x14ac:dyDescent="0.3">
      <c r="A19" s="262"/>
      <c r="B19" s="242"/>
      <c r="C19" s="22"/>
      <c r="D19" s="72"/>
      <c r="E19" s="74"/>
      <c r="F19" s="128"/>
      <c r="G19" s="23"/>
      <c r="H19" s="235"/>
    </row>
    <row r="20" spans="1:14" ht="15.75" hidden="1" customHeight="1" thickBot="1" x14ac:dyDescent="0.3">
      <c r="A20" s="236"/>
      <c r="B20" s="237"/>
      <c r="C20" s="5"/>
      <c r="D20" s="238"/>
      <c r="E20" s="73"/>
      <c r="F20" s="128"/>
      <c r="G20" s="23"/>
      <c r="H20" s="235"/>
    </row>
    <row r="21" spans="1:14" hidden="1" x14ac:dyDescent="0.25">
      <c r="A21" s="209">
        <v>3</v>
      </c>
      <c r="B21" s="270" t="s">
        <v>18</v>
      </c>
      <c r="C21" s="58"/>
      <c r="D21" s="58"/>
      <c r="E21" s="58"/>
      <c r="F21" s="177"/>
      <c r="G21" s="27"/>
      <c r="H21" s="26"/>
    </row>
    <row r="22" spans="1:14" hidden="1" x14ac:dyDescent="0.25">
      <c r="A22" s="210"/>
      <c r="B22" s="265"/>
      <c r="C22" s="167"/>
      <c r="D22" s="167"/>
      <c r="E22" s="167"/>
      <c r="F22" s="87"/>
      <c r="G22" s="36"/>
      <c r="H22" s="105"/>
    </row>
    <row r="23" spans="1:14" hidden="1" x14ac:dyDescent="0.25">
      <c r="A23" s="210"/>
      <c r="B23" s="265"/>
      <c r="C23" s="59"/>
      <c r="D23" s="167"/>
      <c r="E23" s="167"/>
      <c r="F23" s="87"/>
      <c r="G23" s="36"/>
      <c r="H23" s="105"/>
    </row>
    <row r="24" spans="1:14" ht="15.75" hidden="1" thickBot="1" x14ac:dyDescent="0.3">
      <c r="A24" s="181"/>
      <c r="B24" s="271"/>
      <c r="C24" s="57"/>
      <c r="D24" s="52"/>
      <c r="E24" s="52"/>
      <c r="F24" s="89"/>
      <c r="G24" s="21"/>
      <c r="H24" s="37"/>
    </row>
    <row r="25" spans="1:14" hidden="1" x14ac:dyDescent="0.25">
      <c r="A25" s="210">
        <v>4</v>
      </c>
      <c r="B25" s="260" t="s">
        <v>18</v>
      </c>
      <c r="C25" s="56"/>
      <c r="D25" s="58"/>
      <c r="E25" s="58"/>
      <c r="F25" s="31"/>
      <c r="G25" s="23"/>
      <c r="H25" s="126"/>
    </row>
    <row r="26" spans="1:14" hidden="1" x14ac:dyDescent="0.25">
      <c r="A26" s="210"/>
      <c r="B26" s="260"/>
      <c r="C26" s="59"/>
      <c r="D26" s="167"/>
      <c r="E26" s="167"/>
      <c r="F26" s="31"/>
      <c r="G26" s="36"/>
      <c r="H26" s="126"/>
    </row>
    <row r="27" spans="1:14" ht="15.75" hidden="1" thickBot="1" x14ac:dyDescent="0.3">
      <c r="A27" s="181"/>
      <c r="B27" s="244"/>
      <c r="C27" s="52"/>
      <c r="D27" s="52"/>
      <c r="E27" s="52"/>
      <c r="F27" s="31"/>
      <c r="G27" s="36"/>
      <c r="H27" s="126"/>
    </row>
    <row r="28" spans="1:14" ht="15" hidden="1" customHeight="1" x14ac:dyDescent="0.25">
      <c r="A28" s="263">
        <v>5</v>
      </c>
      <c r="B28" s="265" t="s">
        <v>18</v>
      </c>
      <c r="C28" s="59"/>
      <c r="D28" s="254"/>
      <c r="E28" s="252"/>
      <c r="F28" s="93"/>
      <c r="G28" s="40"/>
      <c r="H28" s="96"/>
    </row>
    <row r="29" spans="1:14" ht="15.75" hidden="1" thickBot="1" x14ac:dyDescent="0.3">
      <c r="A29" s="264"/>
      <c r="B29" s="266"/>
      <c r="C29" s="57"/>
      <c r="D29" s="253"/>
      <c r="E29" s="267"/>
      <c r="F29" s="75"/>
      <c r="G29" s="23"/>
      <c r="H29" s="25"/>
    </row>
    <row r="30" spans="1:14" hidden="1" x14ac:dyDescent="0.25">
      <c r="A30" s="264"/>
      <c r="B30" s="64"/>
      <c r="C30" s="6"/>
      <c r="D30" s="253"/>
      <c r="E30" s="267"/>
      <c r="F30" s="75"/>
      <c r="G30" s="23"/>
      <c r="H30" s="25"/>
      <c r="N30" s="123"/>
    </row>
    <row r="31" spans="1:14" ht="15.75" hidden="1" thickBot="1" x14ac:dyDescent="0.3">
      <c r="A31" s="262"/>
      <c r="B31" s="63"/>
      <c r="C31" s="193"/>
      <c r="D31" s="251"/>
      <c r="E31" s="268"/>
      <c r="F31" s="49"/>
      <c r="G31" s="23"/>
      <c r="H31" s="106"/>
    </row>
    <row r="32" spans="1:14" ht="15.75" customHeight="1" thickBot="1" x14ac:dyDescent="0.3">
      <c r="A32" s="255" t="s">
        <v>15</v>
      </c>
      <c r="B32" s="307"/>
      <c r="C32" s="307"/>
      <c r="D32" s="307"/>
      <c r="E32" s="307"/>
      <c r="F32" s="307"/>
      <c r="G32" s="308"/>
      <c r="H32" s="77">
        <f>SUM(H12:H31)</f>
        <v>0</v>
      </c>
    </row>
    <row r="33" spans="1:8" ht="15" customHeight="1" x14ac:dyDescent="0.25">
      <c r="A33" s="230">
        <v>1</v>
      </c>
      <c r="B33" s="231" t="s">
        <v>31</v>
      </c>
      <c r="C33" s="58" t="s">
        <v>52</v>
      </c>
      <c r="D33" s="58" t="s">
        <v>35</v>
      </c>
      <c r="E33" s="58" t="s">
        <v>63</v>
      </c>
      <c r="F33" s="127" t="s">
        <v>34</v>
      </c>
      <c r="G33" s="23" t="s">
        <v>65</v>
      </c>
      <c r="H33" s="126">
        <v>907.03</v>
      </c>
    </row>
    <row r="34" spans="1:8" ht="15" customHeight="1" thickBot="1" x14ac:dyDescent="0.3">
      <c r="A34" s="230"/>
      <c r="B34" s="227" t="s">
        <v>32</v>
      </c>
      <c r="C34" s="167" t="s">
        <v>64</v>
      </c>
      <c r="D34" s="167"/>
      <c r="E34" s="167"/>
      <c r="F34" s="121"/>
      <c r="G34" s="42"/>
      <c r="H34" s="45"/>
    </row>
    <row r="35" spans="1:8" ht="15" hidden="1" customHeight="1" x14ac:dyDescent="0.25">
      <c r="A35" s="92">
        <v>2</v>
      </c>
      <c r="B35" s="232" t="s">
        <v>31</v>
      </c>
      <c r="C35" s="59"/>
      <c r="D35" s="223"/>
      <c r="E35" s="224"/>
      <c r="F35" s="217"/>
      <c r="G35" s="23"/>
      <c r="H35" s="34"/>
    </row>
    <row r="36" spans="1:8" ht="15" hidden="1" customHeight="1" thickBot="1" x14ac:dyDescent="0.3">
      <c r="A36" s="115"/>
      <c r="B36" s="233" t="s">
        <v>32</v>
      </c>
      <c r="C36" s="57"/>
      <c r="D36" s="22"/>
      <c r="E36" s="22"/>
      <c r="F36" s="179"/>
      <c r="G36" s="30"/>
      <c r="H36" s="106"/>
    </row>
    <row r="37" spans="1:8" ht="15" hidden="1" customHeight="1" x14ac:dyDescent="0.25">
      <c r="A37" s="54">
        <v>3</v>
      </c>
      <c r="B37" s="234" t="s">
        <v>31</v>
      </c>
      <c r="C37" s="167"/>
      <c r="D37" s="167"/>
      <c r="E37" s="167"/>
      <c r="F37" s="43"/>
      <c r="G37" s="23"/>
      <c r="H37" s="34"/>
    </row>
    <row r="38" spans="1:8" ht="15" hidden="1" customHeight="1" thickBot="1" x14ac:dyDescent="0.3">
      <c r="A38" s="54"/>
      <c r="B38" s="233" t="s">
        <v>32</v>
      </c>
      <c r="C38" s="167"/>
      <c r="D38" s="167"/>
      <c r="E38" s="9"/>
      <c r="F38" s="43"/>
      <c r="G38" s="36"/>
      <c r="H38" s="34"/>
    </row>
    <row r="39" spans="1:8" ht="15" hidden="1" customHeight="1" thickBot="1" x14ac:dyDescent="0.3">
      <c r="A39" s="115"/>
      <c r="B39" s="78"/>
      <c r="C39" s="52"/>
      <c r="D39" s="167"/>
      <c r="E39" s="9"/>
      <c r="F39" s="225"/>
      <c r="G39" s="228"/>
      <c r="H39" s="34"/>
    </row>
    <row r="40" spans="1:8" ht="15" customHeight="1" x14ac:dyDescent="0.25">
      <c r="A40" s="92">
        <v>6</v>
      </c>
      <c r="B40" s="232" t="s">
        <v>31</v>
      </c>
      <c r="C40" s="58" t="s">
        <v>52</v>
      </c>
      <c r="D40" s="58" t="s">
        <v>45</v>
      </c>
      <c r="E40" s="20" t="s">
        <v>66</v>
      </c>
      <c r="F40" s="127" t="s">
        <v>34</v>
      </c>
      <c r="G40" s="23" t="s">
        <v>68</v>
      </c>
      <c r="H40" s="239">
        <v>190.86</v>
      </c>
    </row>
    <row r="41" spans="1:8" ht="15" customHeight="1" x14ac:dyDescent="0.25">
      <c r="A41" s="54"/>
      <c r="B41" s="240" t="s">
        <v>32</v>
      </c>
      <c r="C41" s="167" t="s">
        <v>67</v>
      </c>
      <c r="D41" s="167"/>
      <c r="E41" s="9"/>
      <c r="F41" s="127" t="s">
        <v>34</v>
      </c>
      <c r="G41" s="36" t="s">
        <v>69</v>
      </c>
      <c r="H41" s="126">
        <v>988.01</v>
      </c>
    </row>
    <row r="42" spans="1:8" ht="15" customHeight="1" x14ac:dyDescent="0.25">
      <c r="A42" s="54"/>
      <c r="B42" s="55"/>
      <c r="C42" s="167"/>
      <c r="D42" s="167"/>
      <c r="E42" s="167"/>
      <c r="F42" s="127" t="s">
        <v>34</v>
      </c>
      <c r="G42" s="23" t="s">
        <v>70</v>
      </c>
      <c r="H42" s="239">
        <v>730.1</v>
      </c>
    </row>
    <row r="43" spans="1:8" ht="15" customHeight="1" x14ac:dyDescent="0.25">
      <c r="A43" s="54"/>
      <c r="B43" s="55"/>
      <c r="C43" s="24"/>
      <c r="D43" s="167"/>
      <c r="E43" s="167"/>
      <c r="F43" s="217"/>
      <c r="G43" s="36"/>
      <c r="H43" s="216"/>
    </row>
    <row r="44" spans="1:8" ht="15" customHeight="1" thickBot="1" x14ac:dyDescent="0.3">
      <c r="A44" s="115"/>
      <c r="B44" s="116"/>
      <c r="C44" s="117"/>
      <c r="D44" s="52"/>
      <c r="E44" s="57"/>
      <c r="F44" s="217"/>
      <c r="G44" s="36"/>
      <c r="H44" s="39"/>
    </row>
    <row r="45" spans="1:8" ht="15.75" thickBot="1" x14ac:dyDescent="0.3">
      <c r="A45" s="245" t="s">
        <v>33</v>
      </c>
      <c r="B45" s="246"/>
      <c r="C45" s="246"/>
      <c r="D45" s="246"/>
      <c r="E45" s="246"/>
      <c r="F45" s="246"/>
      <c r="G45" s="247"/>
      <c r="H45" s="41">
        <f>SUM(H33:H44)</f>
        <v>2815.9999999999995</v>
      </c>
    </row>
    <row r="46" spans="1:8" hidden="1" x14ac:dyDescent="0.25">
      <c r="A46" s="206">
        <v>1</v>
      </c>
      <c r="B46" s="180" t="s">
        <v>17</v>
      </c>
      <c r="C46" s="56"/>
      <c r="D46" s="58"/>
      <c r="E46" s="58"/>
      <c r="F46" s="198"/>
      <c r="G46" s="47"/>
      <c r="H46" s="44"/>
    </row>
    <row r="47" spans="1:8" ht="15.75" hidden="1" thickBot="1" x14ac:dyDescent="0.3">
      <c r="A47" s="85"/>
      <c r="B47" s="125"/>
      <c r="C47" s="59"/>
      <c r="D47" s="167"/>
      <c r="E47" s="167"/>
      <c r="F47" s="44"/>
      <c r="G47" s="23"/>
      <c r="H47" s="105"/>
    </row>
    <row r="48" spans="1:8" ht="15.75" hidden="1" thickBot="1" x14ac:dyDescent="0.3">
      <c r="A48" s="85"/>
      <c r="B48" s="125"/>
      <c r="C48" s="59"/>
      <c r="D48" s="188"/>
      <c r="E48" s="9"/>
      <c r="F48" s="44"/>
      <c r="G48" s="23"/>
      <c r="H48" s="105"/>
    </row>
    <row r="49" spans="1:11" ht="15.75" hidden="1" thickBot="1" x14ac:dyDescent="0.3">
      <c r="A49" s="208"/>
      <c r="B49" s="176"/>
      <c r="C49" s="52"/>
      <c r="D49" s="205"/>
      <c r="E49" s="10"/>
      <c r="F49" s="38"/>
      <c r="G49" s="21"/>
      <c r="H49" s="106"/>
    </row>
    <row r="50" spans="1:11" ht="15.75" thickBot="1" x14ac:dyDescent="0.3">
      <c r="A50" s="184"/>
      <c r="B50" s="185"/>
      <c r="C50" s="185" t="s">
        <v>38</v>
      </c>
      <c r="D50" s="185"/>
      <c r="E50" s="186"/>
      <c r="F50" s="184"/>
      <c r="G50" s="186"/>
      <c r="H50" s="14">
        <f>H46+H47+H48+H49</f>
        <v>0</v>
      </c>
    </row>
    <row r="51" spans="1:11" x14ac:dyDescent="0.25">
      <c r="A51" s="200">
        <v>1</v>
      </c>
      <c r="B51" s="226" t="s">
        <v>23</v>
      </c>
      <c r="C51" s="56" t="s">
        <v>52</v>
      </c>
      <c r="D51" s="58" t="s">
        <v>37</v>
      </c>
      <c r="E51" s="58" t="s">
        <v>53</v>
      </c>
      <c r="F51" s="218" t="s">
        <v>34</v>
      </c>
      <c r="G51" s="35" t="s">
        <v>55</v>
      </c>
      <c r="H51" s="126">
        <v>377.83</v>
      </c>
    </row>
    <row r="52" spans="1:11" x14ac:dyDescent="0.25">
      <c r="A52" s="111"/>
      <c r="B52" s="203"/>
      <c r="C52" s="59" t="s">
        <v>54</v>
      </c>
      <c r="D52" s="167"/>
      <c r="E52" s="167"/>
      <c r="F52" s="128" t="s">
        <v>34</v>
      </c>
      <c r="G52" s="36" t="s">
        <v>56</v>
      </c>
      <c r="H52" s="126">
        <v>702.53</v>
      </c>
    </row>
    <row r="53" spans="1:11" x14ac:dyDescent="0.25">
      <c r="A53" s="111"/>
      <c r="B53" s="203"/>
      <c r="C53" s="167"/>
      <c r="D53" s="167"/>
      <c r="E53" s="167"/>
      <c r="F53" s="128" t="s">
        <v>34</v>
      </c>
      <c r="G53" s="36" t="s">
        <v>57</v>
      </c>
      <c r="H53" s="126">
        <v>28.76</v>
      </c>
    </row>
    <row r="54" spans="1:11" x14ac:dyDescent="0.25">
      <c r="A54" s="111"/>
      <c r="B54" s="203"/>
      <c r="C54" s="167"/>
      <c r="D54" s="167"/>
      <c r="E54" s="167"/>
      <c r="F54" s="128" t="s">
        <v>34</v>
      </c>
      <c r="G54" s="36" t="s">
        <v>58</v>
      </c>
      <c r="H54" s="126">
        <v>81.23</v>
      </c>
    </row>
    <row r="55" spans="1:11" ht="15.75" thickBot="1" x14ac:dyDescent="0.3">
      <c r="A55" s="111"/>
      <c r="B55" s="203"/>
      <c r="C55" s="191"/>
      <c r="D55" s="188"/>
      <c r="E55" s="124"/>
      <c r="F55" s="128" t="s">
        <v>34</v>
      </c>
      <c r="G55" s="36" t="s">
        <v>59</v>
      </c>
      <c r="H55" s="126">
        <v>283.57</v>
      </c>
      <c r="K55" s="32"/>
    </row>
    <row r="56" spans="1:11" ht="15.75" hidden="1" thickBot="1" x14ac:dyDescent="0.3">
      <c r="A56" s="207"/>
      <c r="B56" s="204"/>
      <c r="C56" s="205"/>
      <c r="D56" s="182"/>
      <c r="E56" s="178"/>
      <c r="F56" s="44"/>
      <c r="G56" s="23"/>
      <c r="H56" s="192"/>
    </row>
    <row r="57" spans="1:11" hidden="1" x14ac:dyDescent="0.25">
      <c r="A57" s="111">
        <v>2</v>
      </c>
      <c r="B57" s="203"/>
      <c r="C57" s="58"/>
      <c r="D57" s="58"/>
      <c r="E57" s="107"/>
      <c r="F57" s="88"/>
      <c r="G57" s="27"/>
      <c r="H57" s="113"/>
    </row>
    <row r="58" spans="1:11" ht="15.75" hidden="1" thickBot="1" x14ac:dyDescent="0.3">
      <c r="A58" s="201"/>
      <c r="B58" s="204"/>
      <c r="C58" s="59"/>
      <c r="D58" s="167"/>
      <c r="E58" s="108"/>
      <c r="F58" s="87"/>
      <c r="G58" s="23"/>
      <c r="H58" s="97"/>
    </row>
    <row r="59" spans="1:11" hidden="1" x14ac:dyDescent="0.25">
      <c r="A59" s="261">
        <v>2</v>
      </c>
      <c r="B59" s="272"/>
      <c r="C59" s="190"/>
      <c r="D59" s="249"/>
      <c r="E59" s="61"/>
      <c r="F59" s="241"/>
      <c r="G59" s="274"/>
      <c r="H59" s="306"/>
    </row>
    <row r="60" spans="1:11" ht="15.75" hidden="1" thickBot="1" x14ac:dyDescent="0.3">
      <c r="A60" s="262"/>
      <c r="B60" s="273"/>
      <c r="C60" s="205"/>
      <c r="D60" s="250"/>
      <c r="E60" s="69"/>
      <c r="F60" s="250"/>
      <c r="G60" s="250"/>
      <c r="H60" s="250"/>
    </row>
    <row r="61" spans="1:11" ht="15.75" hidden="1" thickBot="1" x14ac:dyDescent="0.3">
      <c r="A61" s="275">
        <v>3</v>
      </c>
      <c r="B61" s="277"/>
      <c r="C61" s="278"/>
      <c r="D61" s="278"/>
      <c r="E61" s="278"/>
      <c r="F61" s="189"/>
      <c r="G61" s="189"/>
      <c r="H61" s="41"/>
    </row>
    <row r="62" spans="1:11" ht="15.75" hidden="1" thickBot="1" x14ac:dyDescent="0.3">
      <c r="A62" s="276"/>
      <c r="B62" s="273"/>
      <c r="C62" s="279"/>
      <c r="D62" s="279"/>
      <c r="E62" s="279"/>
      <c r="F62" s="189"/>
      <c r="G62" s="189"/>
      <c r="H62" s="29"/>
    </row>
    <row r="63" spans="1:11" hidden="1" x14ac:dyDescent="0.25">
      <c r="A63" s="80">
        <v>3</v>
      </c>
      <c r="B63" s="84"/>
      <c r="C63" s="190"/>
      <c r="D63" s="58"/>
      <c r="E63" s="61"/>
      <c r="F63" s="241"/>
      <c r="G63" s="280"/>
      <c r="H63" s="298"/>
    </row>
    <row r="64" spans="1:11" ht="15.75" hidden="1" thickBot="1" x14ac:dyDescent="0.3">
      <c r="A64" s="83"/>
      <c r="B64" s="205"/>
      <c r="C64" s="205"/>
      <c r="D64" s="52"/>
      <c r="E64" s="79"/>
      <c r="F64" s="250"/>
      <c r="G64" s="302"/>
      <c r="H64" s="258"/>
    </row>
    <row r="65" spans="1:8" ht="15.75" thickBot="1" x14ac:dyDescent="0.3">
      <c r="A65" s="245" t="s">
        <v>14</v>
      </c>
      <c r="B65" s="246"/>
      <c r="C65" s="246"/>
      <c r="D65" s="246"/>
      <c r="E65" s="246"/>
      <c r="F65" s="246"/>
      <c r="G65" s="247"/>
      <c r="H65" s="41">
        <f>H63+H51+H56+H58+H59+H57+H52+H55+H54+H53</f>
        <v>1473.9199999999998</v>
      </c>
    </row>
    <row r="66" spans="1:8" ht="15.75" hidden="1" thickBot="1" x14ac:dyDescent="0.3">
      <c r="A66" s="206">
        <v>1</v>
      </c>
      <c r="B66" s="169" t="s">
        <v>19</v>
      </c>
      <c r="C66" s="56"/>
      <c r="D66" s="58"/>
      <c r="E66" s="58"/>
      <c r="F66" s="58"/>
      <c r="G66" s="173"/>
      <c r="H66" s="202"/>
    </row>
    <row r="67" spans="1:8" ht="15.75" hidden="1" thickBot="1" x14ac:dyDescent="0.3">
      <c r="A67" s="208"/>
      <c r="B67" s="174"/>
      <c r="C67" s="57"/>
      <c r="D67" s="52"/>
      <c r="E67" s="52"/>
      <c r="F67" s="52"/>
      <c r="G67" s="175"/>
      <c r="H67" s="171"/>
    </row>
    <row r="68" spans="1:8" ht="15.75" hidden="1" thickBot="1" x14ac:dyDescent="0.3">
      <c r="A68" s="85"/>
      <c r="B68" s="170"/>
      <c r="C68" s="59"/>
      <c r="D68" s="167"/>
      <c r="E68" s="167"/>
      <c r="F68" s="167"/>
      <c r="G68" s="172"/>
      <c r="H68" s="171"/>
    </row>
    <row r="69" spans="1:8" ht="15.75" hidden="1" thickBot="1" x14ac:dyDescent="0.3">
      <c r="A69" s="208"/>
      <c r="B69" s="102"/>
      <c r="C69" s="59"/>
      <c r="D69" s="52"/>
      <c r="E69" s="52"/>
      <c r="F69" s="52"/>
      <c r="G69" s="130"/>
      <c r="H69" s="182"/>
    </row>
    <row r="70" spans="1:8" ht="15.75" hidden="1" thickBot="1" x14ac:dyDescent="0.3">
      <c r="A70" s="100">
        <v>2</v>
      </c>
      <c r="B70" s="101" t="s">
        <v>17</v>
      </c>
      <c r="C70" s="94"/>
      <c r="D70" s="101"/>
      <c r="E70" s="101"/>
      <c r="F70" s="56"/>
      <c r="G70" s="101"/>
      <c r="H70" s="98"/>
    </row>
    <row r="71" spans="1:8" ht="15.75" hidden="1" thickBot="1" x14ac:dyDescent="0.3">
      <c r="A71" s="303">
        <v>7</v>
      </c>
      <c r="B71" s="220" t="s">
        <v>19</v>
      </c>
      <c r="C71" s="58" t="s">
        <v>41</v>
      </c>
      <c r="D71" s="305" t="s">
        <v>37</v>
      </c>
      <c r="E71" s="305" t="s">
        <v>43</v>
      </c>
      <c r="F71" s="59"/>
      <c r="G71" s="222"/>
      <c r="H71" s="98"/>
    </row>
    <row r="72" spans="1:8" ht="15.75" hidden="1" thickBot="1" x14ac:dyDescent="0.3">
      <c r="A72" s="304"/>
      <c r="B72" s="220"/>
      <c r="C72" s="167" t="s">
        <v>42</v>
      </c>
      <c r="D72" s="262"/>
      <c r="E72" s="262"/>
      <c r="F72" s="221"/>
      <c r="G72" s="221"/>
      <c r="H72" s="41"/>
    </row>
    <row r="73" spans="1:8" ht="15.75" thickBot="1" x14ac:dyDescent="0.3">
      <c r="A73" s="219"/>
      <c r="B73" s="246" t="s">
        <v>13</v>
      </c>
      <c r="C73" s="246"/>
      <c r="D73" s="246"/>
      <c r="E73" s="246"/>
      <c r="F73" s="246"/>
      <c r="G73" s="247"/>
      <c r="H73" s="41">
        <f>H70+H66+H67</f>
        <v>0</v>
      </c>
    </row>
    <row r="74" spans="1:8" ht="16.5" thickBot="1" x14ac:dyDescent="0.3">
      <c r="A74" s="12"/>
      <c r="B74" s="13"/>
      <c r="C74" s="13"/>
      <c r="D74" s="246" t="s">
        <v>25</v>
      </c>
      <c r="E74" s="246"/>
      <c r="F74" s="13"/>
      <c r="G74" s="13"/>
      <c r="H74" s="66">
        <f>H32+H65+H11+H45+H50+H73</f>
        <v>5539.6399999999994</v>
      </c>
    </row>
    <row r="76" spans="1:8" x14ac:dyDescent="0.25">
      <c r="H76" s="32"/>
    </row>
    <row r="77" spans="1:8" x14ac:dyDescent="0.25">
      <c r="H77" s="32"/>
    </row>
    <row r="85" spans="6:6" x14ac:dyDescent="0.25">
      <c r="F85" s="51"/>
    </row>
  </sheetData>
  <mergeCells count="31">
    <mergeCell ref="A11:G11"/>
    <mergeCell ref="A16:A19"/>
    <mergeCell ref="B16:B19"/>
    <mergeCell ref="B21:B24"/>
    <mergeCell ref="B25:B27"/>
    <mergeCell ref="H59:H60"/>
    <mergeCell ref="A28:A31"/>
    <mergeCell ref="B28:B29"/>
    <mergeCell ref="D28:D31"/>
    <mergeCell ref="E28:E31"/>
    <mergeCell ref="A32:G32"/>
    <mergeCell ref="A45:G45"/>
    <mergeCell ref="A59:A60"/>
    <mergeCell ref="B59:B60"/>
    <mergeCell ref="D59:D60"/>
    <mergeCell ref="F59:F60"/>
    <mergeCell ref="G59:G60"/>
    <mergeCell ref="A61:A62"/>
    <mergeCell ref="B61:B62"/>
    <mergeCell ref="C61:C62"/>
    <mergeCell ref="D61:D62"/>
    <mergeCell ref="E61:E62"/>
    <mergeCell ref="G63:G64"/>
    <mergeCell ref="H63:H64"/>
    <mergeCell ref="A65:G65"/>
    <mergeCell ref="B73:G73"/>
    <mergeCell ref="D74:E74"/>
    <mergeCell ref="F63:F64"/>
    <mergeCell ref="A71:A72"/>
    <mergeCell ref="D71:D72"/>
    <mergeCell ref="E71:E72"/>
  </mergeCells>
  <pageMargins left="0" right="0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 40% CV</vt:lpstr>
      <vt:lpstr>PENS  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2022-04-21T06:39:43Z</cp:lastPrinted>
  <dcterms:created xsi:type="dcterms:W3CDTF">2018-07-04T12:33:56Z</dcterms:created>
  <dcterms:modified xsi:type="dcterms:W3CDTF">2022-04-26T07:43:15Z</dcterms:modified>
</cp:coreProperties>
</file>